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108" i="1" l="1"/>
  <c r="A2107" i="1" l="1"/>
  <c r="A2106" i="1" l="1"/>
  <c r="A2105" i="1" l="1"/>
  <c r="A2104" i="1" l="1"/>
  <c r="A2103" i="1" l="1"/>
  <c r="A2102" i="1" l="1"/>
  <c r="A2101" i="1" l="1"/>
  <c r="A2100" i="1" l="1"/>
  <c r="A2099" i="1" l="1"/>
  <c r="D15" i="2" l="1"/>
  <c r="D14" i="2"/>
  <c r="A2098" i="1"/>
  <c r="A2096" i="1" l="1"/>
  <c r="A2097" i="1" s="1"/>
  <c r="A2095" i="1" l="1"/>
  <c r="A2094" i="1" l="1"/>
  <c r="A2093" i="1" l="1"/>
  <c r="A2085" i="1" l="1"/>
  <c r="A2086" i="1" s="1"/>
  <c r="A2087" i="1" s="1"/>
  <c r="A2088" i="1" s="1"/>
  <c r="A2089" i="1" s="1"/>
  <c r="A2090" i="1" s="1"/>
  <c r="A2091" i="1" s="1"/>
  <c r="A2092" i="1" s="1"/>
  <c r="A2084" i="1" l="1"/>
  <c r="A2083" i="1" l="1"/>
  <c r="A2082" i="1"/>
  <c r="A2079" i="1" l="1"/>
  <c r="A2080" i="1" s="1"/>
  <c r="A2081" i="1" s="1"/>
  <c r="A2078" i="1" l="1"/>
  <c r="A2077" i="1"/>
  <c r="A2076" i="1" l="1"/>
  <c r="A2074" i="1" l="1"/>
  <c r="A2075" i="1" s="1"/>
  <c r="A2073" i="1" l="1"/>
  <c r="A2071" i="1" l="1"/>
  <c r="A2072" i="1" s="1"/>
  <c r="A2070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O17" i="2" l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<sst xmlns="http://schemas.openxmlformats.org/spreadsheetml/2006/main" count="22" uniqueCount="18">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</sst>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46064</c:v>
                </c:pt>
                <c:pt idx="1">
                  <c:v>46065</c:v>
                </c:pt>
                <c:pt idx="2">
                  <c:v>46066</c:v>
                </c:pt>
                <c:pt idx="3">
                  <c:v>46071</c:v>
                </c:pt>
                <c:pt idx="4">
                  <c:v>46072</c:v>
                </c:pt>
                <c:pt idx="5">
                  <c:v>46073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46083</c:v>
                </c:pt>
                <c:pt idx="12">
                  <c:v>46084</c:v>
                </c:pt>
                <c:pt idx="13">
                  <c:v>46085</c:v>
                </c:pt>
                <c:pt idx="14">
                  <c:v>46086</c:v>
                </c:pt>
                <c:pt idx="15">
                  <c:v>46087</c:v>
                </c:pt>
                <c:pt idx="16">
                  <c:v>46090</c:v>
                </c:pt>
                <c:pt idx="17">
                  <c:v>46091</c:v>
                </c:pt>
                <c:pt idx="18">
                  <c:v>46092</c:v>
                </c:pt>
                <c:pt idx="19">
                  <c:v>46093</c:v>
                </c:pt>
                <c:pt idx="20">
                  <c:v>46094</c:v>
                </c:pt>
                <c:pt idx="21">
                  <c:v>46097</c:v>
                </c:pt>
                <c:pt idx="22">
                  <c:v>46098</c:v>
                </c:pt>
                <c:pt idx="23">
                  <c:v>46099</c:v>
                </c:pt>
                <c:pt idx="24">
                  <c:v>46100</c:v>
                </c:pt>
                <c:pt idx="25">
                  <c:v>46101</c:v>
                </c:pt>
                <c:pt idx="26">
                  <c:v>46106</c:v>
                </c:pt>
                <c:pt idx="27">
                  <c:v>46107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212.148348</c:v>
                </c:pt>
                <c:pt idx="1">
                  <c:v>212.29029199999999</c:v>
                </c:pt>
                <c:pt idx="2">
                  <c:v>212.442171</c:v>
                </c:pt>
                <c:pt idx="3">
                  <c:v>213.26180099999999</c:v>
                </c:pt>
                <c:pt idx="4">
                  <c:v>213.42337699999999</c:v>
                </c:pt>
                <c:pt idx="5">
                  <c:v>213.601665</c:v>
                </c:pt>
                <c:pt idx="6">
                  <c:v>214.12124600000001</c:v>
                </c:pt>
                <c:pt idx="7">
                  <c:v>214.28758400000001</c:v>
                </c:pt>
                <c:pt idx="8">
                  <c:v>214.442465</c:v>
                </c:pt>
                <c:pt idx="9">
                  <c:v>214.58218500000001</c:v>
                </c:pt>
                <c:pt idx="10">
                  <c:v>214.716129</c:v>
                </c:pt>
                <c:pt idx="11">
                  <c:v>215.10343</c:v>
                </c:pt>
                <c:pt idx="12">
                  <c:v>215.23356699999999</c:v>
                </c:pt>
                <c:pt idx="13">
                  <c:v>215.36349799999999</c:v>
                </c:pt>
                <c:pt idx="14">
                  <c:v>215.49247800000001</c:v>
                </c:pt>
                <c:pt idx="15">
                  <c:v>215.624032</c:v>
                </c:pt>
                <c:pt idx="16">
                  <c:v>216.02871099999999</c:v>
                </c:pt>
                <c:pt idx="17">
                  <c:v>216.16382999999999</c:v>
                </c:pt>
                <c:pt idx="18">
                  <c:v>216.300724</c:v>
                </c:pt>
                <c:pt idx="19">
                  <c:v>216.43781000000001</c:v>
                </c:pt>
                <c:pt idx="20">
                  <c:v>216.57185100000001</c:v>
                </c:pt>
                <c:pt idx="21">
                  <c:v>216.96757500000001</c:v>
                </c:pt>
                <c:pt idx="22">
                  <c:v>217.101055</c:v>
                </c:pt>
                <c:pt idx="23">
                  <c:v>217.23085</c:v>
                </c:pt>
                <c:pt idx="24">
                  <c:v>217.36015399999999</c:v>
                </c:pt>
                <c:pt idx="25">
                  <c:v>217.49010100000001</c:v>
                </c:pt>
                <c:pt idx="26">
                  <c:v>218.13675699999999</c:v>
                </c:pt>
                <c:pt idx="27">
                  <c:v>218.26562100000001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99776"/>
        <c:axId val="117501312"/>
      </c:areaChart>
      <c:dateAx>
        <c:axId val="11749977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117501312"/>
        <c:crosses val="autoZero"/>
        <c:auto val="0"/>
        <c:lblOffset val="100"/>
        <c:baseTimeUnit val="days"/>
      </c:dateAx>
      <c:valAx>
        <c:axId val="117501312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11749977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08"/>
  <sheetViews>
    <sheetView showGridLines="0" zoomScale="85" zoomScaleNormal="85" workbookViewId="0">
      <pane xSplit="1" ySplit="2" topLeftCell="B2078" activePane="bottomRight" state="frozen"/>
      <selection pane="topRight" activeCell="B1" sqref="B1"/>
      <selection pane="bottomLeft" activeCell="A3" sqref="A3"/>
      <selection pane="bottomRight" activeCell="A2109" sqref="A2109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</row>
    <row r="1826" spans="1:15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</row>
    <row r="1827" spans="1:15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</row>
    <row r="1828" spans="1:15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</row>
    <row r="1829" spans="1:15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</row>
    <row r="1830" spans="1:15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</row>
    <row r="1831" spans="1:15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</row>
    <row r="1832" spans="1:15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08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6" t="s">
        <v>1</v>
      </c>
      <c r="C13" s="57"/>
      <c r="D13" s="30" t="s">
        <v>11</v>
      </c>
      <c r="F13" s="24" t="s">
        <v>2</v>
      </c>
      <c r="G13" s="25">
        <f>+C15-C14</f>
        <v>43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46064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212.148348</v>
      </c>
      <c r="F14" s="26" t="s">
        <v>14</v>
      </c>
      <c r="G14" s="27">
        <f>+D15/D14-1</f>
        <v>2.8834883974679926E-2</v>
      </c>
      <c r="I14" s="41"/>
      <c r="O14" s="34">
        <f>+$C$14</f>
        <v>46064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212.148348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46107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218.26562100000001</v>
      </c>
      <c r="F15" s="21" t="s">
        <v>3</v>
      </c>
      <c r="G15" s="28">
        <f>+G14*365/G13</f>
        <v>0.24476122443623657</v>
      </c>
      <c r="O15" s="34">
        <f>IF(O14&lt;$C$15,WORKDAY(O14,1,T:T),IF(O14&gt;C15,NA(),$C$15))</f>
        <v>46065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212.29029199999999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46066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212.442171</v>
      </c>
      <c r="Q16" s="36"/>
      <c r="T16" s="34">
        <v>43220</v>
      </c>
    </row>
    <row r="17" spans="1:20" x14ac:dyDescent="0.25">
      <c r="O17" s="34">
        <f t="shared" si="0"/>
        <v>46071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213.26180099999999</v>
      </c>
      <c r="Q17" s="36"/>
      <c r="T17" s="34">
        <v>43221</v>
      </c>
    </row>
    <row r="18" spans="1:20" x14ac:dyDescent="0.25">
      <c r="O18" s="34">
        <f t="shared" si="0"/>
        <v>46072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213.42337699999999</v>
      </c>
      <c r="Q18" s="36"/>
      <c r="T18" s="34">
        <v>43245</v>
      </c>
    </row>
    <row r="19" spans="1:20" x14ac:dyDescent="0.25">
      <c r="O19" s="34">
        <f t="shared" si="0"/>
        <v>46073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213.601665</v>
      </c>
      <c r="Q19" s="36"/>
      <c r="T19" s="34">
        <v>43271</v>
      </c>
    </row>
    <row r="20" spans="1:20" x14ac:dyDescent="0.25">
      <c r="O20" s="34">
        <f t="shared" si="0"/>
        <v>46076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214.12124600000001</v>
      </c>
      <c r="Q20" s="36"/>
      <c r="T20" s="34">
        <v>43290</v>
      </c>
    </row>
    <row r="21" spans="1:20" x14ac:dyDescent="0.25">
      <c r="O21" s="34">
        <f t="shared" si="0"/>
        <v>46077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214.28758400000001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46078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214.442465</v>
      </c>
      <c r="Q22" s="36"/>
      <c r="T22" s="34">
        <v>43388</v>
      </c>
    </row>
    <row r="23" spans="1:20" x14ac:dyDescent="0.25">
      <c r="O23" s="34">
        <f t="shared" si="0"/>
        <v>46079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214.58218500000001</v>
      </c>
      <c r="Q23" s="36"/>
      <c r="T23" s="34">
        <v>43410</v>
      </c>
    </row>
    <row r="24" spans="1:20" x14ac:dyDescent="0.25">
      <c r="O24" s="34">
        <f t="shared" si="0"/>
        <v>46080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214.716129</v>
      </c>
      <c r="Q24" s="36"/>
      <c r="T24" s="34">
        <v>43423</v>
      </c>
    </row>
    <row r="25" spans="1:20" x14ac:dyDescent="0.25">
      <c r="O25" s="34">
        <f t="shared" si="0"/>
        <v>46083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215.10343</v>
      </c>
      <c r="Q25" s="36"/>
      <c r="T25" s="34">
        <v>43434</v>
      </c>
    </row>
    <row r="26" spans="1:20" x14ac:dyDescent="0.25">
      <c r="O26" s="34">
        <f t="shared" si="0"/>
        <v>46084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215.23356699999999</v>
      </c>
      <c r="Q26" s="36"/>
      <c r="T26" s="34">
        <v>43458</v>
      </c>
    </row>
    <row r="27" spans="1:20" x14ac:dyDescent="0.25">
      <c r="O27" s="34">
        <f t="shared" si="0"/>
        <v>46085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215.36349799999999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46086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215.49247800000001</v>
      </c>
      <c r="Q28" s="36"/>
      <c r="T28" s="34">
        <v>43465</v>
      </c>
    </row>
    <row r="29" spans="1:20" x14ac:dyDescent="0.25">
      <c r="A29" s="58" t="s">
        <v>15</v>
      </c>
      <c r="B29" s="58"/>
      <c r="C29" s="58"/>
      <c r="D29" s="58"/>
      <c r="E29" s="58"/>
      <c r="F29" s="58"/>
      <c r="G29" s="58"/>
      <c r="O29" s="34">
        <f t="shared" si="0"/>
        <v>46087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215.624032</v>
      </c>
      <c r="Q29" s="36"/>
      <c r="T29" s="34">
        <v>43466</v>
      </c>
    </row>
    <row r="30" spans="1:20" x14ac:dyDescent="0.25">
      <c r="A30" s="58"/>
      <c r="B30" s="58"/>
      <c r="C30" s="58"/>
      <c r="D30" s="58"/>
      <c r="E30" s="58"/>
      <c r="F30" s="58"/>
      <c r="G30" s="58"/>
      <c r="O30" s="34">
        <f t="shared" si="0"/>
        <v>46090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216.02871099999999</v>
      </c>
      <c r="Q30" s="36"/>
      <c r="T30" s="34">
        <v>43504</v>
      </c>
    </row>
    <row r="31" spans="1:20" x14ac:dyDescent="0.25">
      <c r="A31" s="58"/>
      <c r="B31" s="58"/>
      <c r="C31" s="58"/>
      <c r="D31" s="58"/>
      <c r="E31" s="58"/>
      <c r="F31" s="58"/>
      <c r="G31" s="58"/>
      <c r="O31" s="34">
        <f t="shared" si="0"/>
        <v>46091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216.16382999999999</v>
      </c>
      <c r="Q31" s="36"/>
      <c r="T31" s="34">
        <v>43528</v>
      </c>
    </row>
    <row r="32" spans="1:20" x14ac:dyDescent="0.25">
      <c r="A32" s="58"/>
      <c r="B32" s="58"/>
      <c r="C32" s="58"/>
      <c r="D32" s="58"/>
      <c r="E32" s="58"/>
      <c r="F32" s="58"/>
      <c r="G32" s="58"/>
      <c r="O32" s="34">
        <f t="shared" si="0"/>
        <v>46092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216.300724</v>
      </c>
      <c r="Q32" s="36"/>
      <c r="T32" s="34">
        <v>43529</v>
      </c>
    </row>
    <row r="33" spans="1:20" x14ac:dyDescent="0.25">
      <c r="A33" s="58"/>
      <c r="B33" s="58"/>
      <c r="C33" s="58"/>
      <c r="D33" s="58"/>
      <c r="E33" s="58"/>
      <c r="F33" s="58"/>
      <c r="G33" s="58"/>
      <c r="O33" s="34">
        <f t="shared" si="0"/>
        <v>46093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216.43781000000001</v>
      </c>
      <c r="Q33" s="36"/>
      <c r="T33" s="34">
        <v>43557</v>
      </c>
    </row>
    <row r="34" spans="1:20" x14ac:dyDescent="0.25">
      <c r="A34" s="58"/>
      <c r="B34" s="58"/>
      <c r="C34" s="58"/>
      <c r="D34" s="58"/>
      <c r="E34" s="58"/>
      <c r="F34" s="58"/>
      <c r="G34" s="58"/>
      <c r="O34" s="34">
        <f t="shared" si="0"/>
        <v>46094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216.57185100000001</v>
      </c>
      <c r="Q34" s="36"/>
      <c r="T34" s="34">
        <v>43573</v>
      </c>
    </row>
    <row r="35" spans="1:20" x14ac:dyDescent="0.25">
      <c r="O35" s="34">
        <f t="shared" si="0"/>
        <v>46097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216.96757500000001</v>
      </c>
      <c r="Q35" s="36"/>
      <c r="T35" s="34">
        <v>43574</v>
      </c>
    </row>
    <row r="36" spans="1:20" x14ac:dyDescent="0.25">
      <c r="O36" s="34">
        <f t="shared" si="0"/>
        <v>46098</v>
      </c>
      <c r="P36" s="35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217.101055</v>
      </c>
      <c r="Q36" s="36"/>
      <c r="T36" s="34">
        <v>43586</v>
      </c>
    </row>
    <row r="37" spans="1:20" x14ac:dyDescent="0.25">
      <c r="O37" s="34">
        <f t="shared" si="0"/>
        <v>46099</v>
      </c>
      <c r="P37" s="35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217.23085</v>
      </c>
      <c r="Q37" s="36"/>
      <c r="T37" s="34">
        <v>43633</v>
      </c>
    </row>
    <row r="38" spans="1:20" x14ac:dyDescent="0.25">
      <c r="O38" s="34">
        <f t="shared" si="0"/>
        <v>46100</v>
      </c>
      <c r="P38" s="35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217.36015399999999</v>
      </c>
      <c r="Q38" s="36"/>
      <c r="T38" s="34">
        <v>43636</v>
      </c>
    </row>
    <row r="39" spans="1:20" x14ac:dyDescent="0.25">
      <c r="O39" s="34">
        <f t="shared" si="0"/>
        <v>46101</v>
      </c>
      <c r="P39" s="35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217.49010100000001</v>
      </c>
      <c r="Q39" s="36"/>
      <c r="T39" s="34">
        <v>43654</v>
      </c>
    </row>
    <row r="40" spans="1:20" x14ac:dyDescent="0.25">
      <c r="O40" s="34">
        <f t="shared" si="0"/>
        <v>46106</v>
      </c>
      <c r="P40" s="35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218.13675699999999</v>
      </c>
      <c r="Q40" s="36"/>
      <c r="T40" s="34">
        <v>43655</v>
      </c>
    </row>
    <row r="41" spans="1:20" x14ac:dyDescent="0.25">
      <c r="O41" s="34">
        <f t="shared" si="0"/>
        <v>46107</v>
      </c>
      <c r="P41" s="35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218.26562100000001</v>
      </c>
      <c r="Q41" s="36"/>
      <c r="T41" s="34">
        <v>43696</v>
      </c>
    </row>
    <row r="42" spans="1:20" x14ac:dyDescent="0.25">
      <c r="O42" s="34" t="e">
        <f t="shared" si="0"/>
        <v>#N/A</v>
      </c>
      <c r="P42" s="35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6"/>
      <c r="T42" s="34">
        <v>43752</v>
      </c>
    </row>
    <row r="43" spans="1:20" x14ac:dyDescent="0.25">
      <c r="O43" s="34" t="e">
        <f t="shared" si="0"/>
        <v>#N/A</v>
      </c>
      <c r="P43" s="35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6"/>
      <c r="T43" s="34">
        <v>43775</v>
      </c>
    </row>
    <row r="44" spans="1:20" x14ac:dyDescent="0.25">
      <c r="O44" s="34" t="e">
        <f t="shared" si="0"/>
        <v>#N/A</v>
      </c>
      <c r="P44" s="35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6"/>
      <c r="T44" s="34">
        <v>43787</v>
      </c>
    </row>
    <row r="45" spans="1:20" x14ac:dyDescent="0.25">
      <c r="O45" s="34" t="e">
        <f t="shared" si="0"/>
        <v>#N/A</v>
      </c>
      <c r="P45" s="35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6"/>
      <c r="T45" s="34">
        <v>43823</v>
      </c>
    </row>
    <row r="46" spans="1:20" x14ac:dyDescent="0.25">
      <c r="O46" s="34" t="e">
        <f t="shared" si="0"/>
        <v>#N/A</v>
      </c>
      <c r="P46" s="35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/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/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/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/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/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/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/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/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/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/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/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/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/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/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3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 t="shared" si="99"/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2026-03-27T15:52:34Z</dcterms:modified>
</cp:coreProperties>
</file>